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ПИТАНИЕ_НОВОЕ\"/>
    </mc:Choice>
  </mc:AlternateContent>
  <bookViews>
    <workbookView xWindow="-120" yWindow="-120" windowWidth="16605" windowHeight="9435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H24" i="1" s="1"/>
  <c r="G13" i="1"/>
  <c r="F13" i="1"/>
  <c r="F24" i="1" s="1"/>
  <c r="I100" i="1" l="1"/>
  <c r="G100" i="1"/>
  <c r="J81" i="1"/>
  <c r="H81" i="1"/>
  <c r="I81" i="1"/>
  <c r="G81" i="1"/>
  <c r="H62" i="1"/>
  <c r="F62" i="1"/>
  <c r="I62" i="1"/>
  <c r="G62" i="1"/>
  <c r="I43" i="1"/>
  <c r="F43" i="1"/>
  <c r="G43" i="1"/>
  <c r="J24" i="1"/>
  <c r="I24" i="1"/>
  <c r="G24" i="1"/>
  <c r="G195" i="1"/>
  <c r="F195" i="1"/>
  <c r="I195" i="1"/>
  <c r="F176" i="1"/>
  <c r="I176" i="1"/>
  <c r="G176" i="1"/>
  <c r="I157" i="1"/>
  <c r="G157" i="1"/>
  <c r="F157" i="1"/>
  <c r="I138" i="1"/>
  <c r="G138" i="1"/>
  <c r="F138" i="1"/>
  <c r="J119" i="1"/>
  <c r="I119" i="1"/>
  <c r="G119" i="1"/>
  <c r="F119" i="1"/>
  <c r="H196" i="1" l="1"/>
  <c r="J196" i="1"/>
  <c r="I196" i="1"/>
  <c r="G196" i="1"/>
  <c r="F196" i="1"/>
</calcChain>
</file>

<file path=xl/sharedStrings.xml><?xml version="1.0" encoding="utf-8"?>
<sst xmlns="http://schemas.openxmlformats.org/spreadsheetml/2006/main" count="378" uniqueCount="128">
  <si>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</si>
  <si>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</si>
  <si>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</si>
  <si>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</si>
  <si>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</si>
  <si>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</si>
  <si>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</si>
  <si>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</si>
  <si>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</si>
  <si>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</si>
  <si>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</si>
  <si>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</si>
  <si>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</si>
  <si>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</si>
  <si>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</si>
  <si>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</si>
  <si>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</si>
  <si>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</si>
  <si>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</si>
  <si>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</si>
  <si>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</si>
  <si>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</si>
  <si>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</si>
  <si>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</si>
  <si>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</si>
  <si>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</si>
  <si>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</si>
  <si>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</si>
  <si>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</si>
  <si>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</si>
  <si>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</si>
  <si>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</si>
  <si>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</si>
  <si>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</si>
  <si>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</si>
  <si>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</si>
  <si>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</si>
  <si>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</si>
  <si>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</si>
  <si>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           директор</t>
  </si>
  <si>
    <t>Инюшина Татьяна Владимировна</t>
  </si>
  <si>
    <t>Икра  свекольная</t>
  </si>
  <si>
    <t>Каша перловая рассыпчатая с маслом сливочным</t>
  </si>
  <si>
    <t>Котлеты из мяса с соусом</t>
  </si>
  <si>
    <t>Хлеб пшеничный</t>
  </si>
  <si>
    <t>ПР</t>
  </si>
  <si>
    <t>Компот из изюма + С витамин</t>
  </si>
  <si>
    <t>48(Акт)</t>
  </si>
  <si>
    <t>Салат из белокочанной купусты с морковью</t>
  </si>
  <si>
    <t>Суп картофельный с рыбными консервами с зеленью</t>
  </si>
  <si>
    <t>Макаронные изделия отварные</t>
  </si>
  <si>
    <t>202/309</t>
  </si>
  <si>
    <t>Сосиски отварные с томатным соусом</t>
  </si>
  <si>
    <t>243/759</t>
  </si>
  <si>
    <t>Компот из свежих яблок + С витамин</t>
  </si>
  <si>
    <t>Бутерброд с сыром</t>
  </si>
  <si>
    <t>Каша вязкая молочная пшенная</t>
  </si>
  <si>
    <t>Кофейный напиток с молоком</t>
  </si>
  <si>
    <t>Салат из соленых огурцов с луком репчатым</t>
  </si>
  <si>
    <t>Щи из св. капусты с картофелем, сметаной и зеленью</t>
  </si>
  <si>
    <t>Жаркое из птицы</t>
  </si>
  <si>
    <t>Напиток из плодов шиповника</t>
  </si>
  <si>
    <t>Хлеб пшеничный ржано</t>
  </si>
  <si>
    <t>Салат из моркови (припущен) с сахаром</t>
  </si>
  <si>
    <t>Фрикадельки из птицы с томатным соусом</t>
  </si>
  <si>
    <t>297/759</t>
  </si>
  <si>
    <t>Чай с лимоном</t>
  </si>
  <si>
    <t>Винегрет овощной</t>
  </si>
  <si>
    <t>Суп картофельный с вермишелью и зеленью</t>
  </si>
  <si>
    <t>Каша гречневая рассыпчатая</t>
  </si>
  <si>
    <t>302/171</t>
  </si>
  <si>
    <t>Шницель из мяса с соусом</t>
  </si>
  <si>
    <t>268/759</t>
  </si>
  <si>
    <t>Компот из кураги + С витамин</t>
  </si>
  <si>
    <t>Печенье</t>
  </si>
  <si>
    <t>Запеканка рисовая с творогом и с молоком сгущенным</t>
  </si>
  <si>
    <t>Кисель + С витамин</t>
  </si>
  <si>
    <t>383/Акт</t>
  </si>
  <si>
    <t>Салат из редьки и моркови</t>
  </si>
  <si>
    <t>Рассольник Ленинградский со сметаной и зеленью</t>
  </si>
  <si>
    <t>Пюре картофельное с м/сливочным</t>
  </si>
  <si>
    <t>Рыба, тушенная с овощами</t>
  </si>
  <si>
    <t>Чай с сахаром</t>
  </si>
  <si>
    <t>Салат из белокочанной капусты с морковью</t>
  </si>
  <si>
    <t>Салат из свеклы с яблоками</t>
  </si>
  <si>
    <t>Суп картофельный с бобовыми (горохом) и зеленью</t>
  </si>
  <si>
    <t>Биточки запеченные в сметанном соусе с рисом</t>
  </si>
  <si>
    <t>272/330</t>
  </si>
  <si>
    <t>Компот из смеси сухофруктов + С витамин</t>
  </si>
  <si>
    <t>Салат из свеклы отварной</t>
  </si>
  <si>
    <t>Биточки из мяса с соусом</t>
  </si>
  <si>
    <t>Икра кабачковая</t>
  </si>
  <si>
    <t>268/АКТ</t>
  </si>
  <si>
    <t>Щи из св. капусты с картофелем,сметаной и зеленью</t>
  </si>
  <si>
    <t>Плов из птицы</t>
  </si>
  <si>
    <t>Каша молочная геркулесовая с маслом сливоч</t>
  </si>
  <si>
    <t>Яйцо вареное</t>
  </si>
  <si>
    <t>Какао с молоком</t>
  </si>
  <si>
    <t>Суп картофельный с фасолью и зеленью</t>
  </si>
  <si>
    <t>Кнели куриные с соусом</t>
  </si>
  <si>
    <t>Котлеты рыбные с соусом</t>
  </si>
  <si>
    <t>Салат "Витаминный"</t>
  </si>
  <si>
    <t>Суп из овощей со сметаной и зеленью</t>
  </si>
  <si>
    <t>Пюре из бобовых с м/растит</t>
  </si>
  <si>
    <t>1/198</t>
  </si>
  <si>
    <t>Тефтели тушеные в соусе</t>
  </si>
  <si>
    <t>48(АКТ)</t>
  </si>
  <si>
    <t>Икра морковная</t>
  </si>
  <si>
    <t>383/АКТ</t>
  </si>
  <si>
    <t>Салат Степной</t>
  </si>
  <si>
    <t>Акт</t>
  </si>
  <si>
    <t>Капуста тушеная</t>
  </si>
  <si>
    <t>Котлеты "Московские"</t>
  </si>
  <si>
    <t>Напиток лимонный</t>
  </si>
  <si>
    <t>Рагу овощное из птицы</t>
  </si>
  <si>
    <t>Салат из редьки</t>
  </si>
  <si>
    <t>Борщ из свежей капусты с картофелем сметаной зеленью</t>
  </si>
  <si>
    <t xml:space="preserve">                                      ГБОУ ООШ с. Малая Глушица                                       </t>
  </si>
  <si>
    <t>витаминизация</t>
  </si>
  <si>
    <t>Сок фруктовый в ассортименте</t>
  </si>
  <si>
    <t>Яблоко</t>
  </si>
  <si>
    <t>Компот из свежезамороженных ягод + С витамин</t>
  </si>
  <si>
    <t>АКР</t>
  </si>
  <si>
    <t>Мандарины</t>
  </si>
  <si>
    <t>Фрукты(нарезка)</t>
  </si>
  <si>
    <t>Компот из свежезамороженных ягод+ С витамин</t>
  </si>
  <si>
    <t>АКТ</t>
  </si>
  <si>
    <t>Фрукты (нарезка)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</si>
</sst>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K183" sqref="K18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117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4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69</v>
      </c>
      <c r="F6" s="40">
        <v>150</v>
      </c>
      <c r="G6" s="40">
        <v>8.6</v>
      </c>
      <c r="H6" s="40">
        <v>6.09</v>
      </c>
      <c r="I6" s="40">
        <v>38.64</v>
      </c>
      <c r="J6" s="40">
        <v>243.75</v>
      </c>
      <c r="K6" s="41" t="s">
        <v>70</v>
      </c>
      <c r="L6" s="40"/>
    </row>
    <row r="7" spans="1:12" ht="15" x14ac:dyDescent="0.25">
      <c r="A7" s="23"/>
      <c r="B7" s="15"/>
      <c r="C7" s="11"/>
      <c r="D7" s="6"/>
      <c r="E7" s="42" t="s">
        <v>89</v>
      </c>
      <c r="F7" s="43">
        <v>60</v>
      </c>
      <c r="G7" s="43">
        <v>0.85</v>
      </c>
      <c r="H7" s="43">
        <v>3.61</v>
      </c>
      <c r="I7" s="43">
        <v>5</v>
      </c>
      <c r="J7" s="43">
        <v>55.68</v>
      </c>
      <c r="K7" s="44">
        <v>52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66</v>
      </c>
      <c r="F8" s="43">
        <v>204</v>
      </c>
      <c r="G8" s="43">
        <v>0.13</v>
      </c>
      <c r="H8" s="43">
        <v>0.02</v>
      </c>
      <c r="I8" s="43">
        <v>15.2</v>
      </c>
      <c r="J8" s="43">
        <v>97</v>
      </c>
      <c r="K8" s="44">
        <v>377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30</v>
      </c>
      <c r="G9" s="43">
        <v>2.4300000000000002</v>
      </c>
      <c r="H9" s="43">
        <v>0.3</v>
      </c>
      <c r="I9" s="43">
        <v>14.64</v>
      </c>
      <c r="J9" s="43">
        <v>81.02</v>
      </c>
      <c r="K9" s="44" t="s">
        <v>45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90</v>
      </c>
      <c r="F11" s="43">
        <v>100</v>
      </c>
      <c r="G11" s="43">
        <v>7.11</v>
      </c>
      <c r="H11" s="43">
        <v>13.4</v>
      </c>
      <c r="I11" s="43">
        <v>12.36</v>
      </c>
      <c r="J11" s="43">
        <v>194.04</v>
      </c>
      <c r="K11" s="44" t="s">
        <v>92</v>
      </c>
      <c r="L11" s="43"/>
    </row>
    <row r="12" spans="1:12" ht="15" x14ac:dyDescent="0.25">
      <c r="A12" s="23"/>
      <c r="B12" s="15"/>
      <c r="C12" s="11"/>
      <c r="D12" s="6" t="s">
        <v>118</v>
      </c>
      <c r="E12" s="42" t="s">
        <v>119</v>
      </c>
      <c r="F12" s="43">
        <v>200</v>
      </c>
      <c r="G12" s="43">
        <v>1</v>
      </c>
      <c r="H12" s="43">
        <v>0</v>
      </c>
      <c r="I12" s="43">
        <v>20.2</v>
      </c>
      <c r="J12" s="43">
        <v>84.8</v>
      </c>
      <c r="K12" s="44">
        <v>389</v>
      </c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744</v>
      </c>
      <c r="G13" s="19">
        <f t="shared" ref="G13:J13" si="0">SUM(G6:G12)</f>
        <v>20.12</v>
      </c>
      <c r="H13" s="19">
        <f t="shared" si="0"/>
        <v>23.42</v>
      </c>
      <c r="I13" s="19">
        <f t="shared" si="0"/>
        <v>106.04</v>
      </c>
      <c r="J13" s="19">
        <f t="shared" si="0"/>
        <v>756.29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91</v>
      </c>
      <c r="F14" s="43">
        <v>60</v>
      </c>
      <c r="G14" s="43">
        <v>1.64</v>
      </c>
      <c r="H14" s="43">
        <v>4.3099999999999996</v>
      </c>
      <c r="I14" s="43">
        <v>8.73</v>
      </c>
      <c r="J14" s="43">
        <v>80.28</v>
      </c>
      <c r="K14" s="44" t="s">
        <v>45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93</v>
      </c>
      <c r="F15" s="43">
        <v>206</v>
      </c>
      <c r="G15" s="43">
        <v>1.57</v>
      </c>
      <c r="H15" s="43">
        <v>4.72</v>
      </c>
      <c r="I15" s="43">
        <v>6.54</v>
      </c>
      <c r="J15" s="43">
        <v>79.94</v>
      </c>
      <c r="K15" s="44">
        <v>88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94</v>
      </c>
      <c r="F16" s="43">
        <v>200</v>
      </c>
      <c r="G16" s="43">
        <v>16.95</v>
      </c>
      <c r="H16" s="43">
        <v>10.47</v>
      </c>
      <c r="I16" s="43">
        <v>35.729999999999997</v>
      </c>
      <c r="J16" s="43">
        <v>305.33</v>
      </c>
      <c r="K16" s="44">
        <v>291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88</v>
      </c>
      <c r="F18" s="43">
        <v>200</v>
      </c>
      <c r="G18" s="43">
        <v>0.66</v>
      </c>
      <c r="H18" s="43">
        <v>0.09</v>
      </c>
      <c r="I18" s="43">
        <v>32.01</v>
      </c>
      <c r="J18" s="43">
        <v>132.80000000000001</v>
      </c>
      <c r="K18" s="44">
        <v>349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44</v>
      </c>
      <c r="F19" s="43">
        <v>30</v>
      </c>
      <c r="G19" s="43">
        <v>2.4300000000000002</v>
      </c>
      <c r="H19" s="43">
        <v>0.3</v>
      </c>
      <c r="I19" s="43">
        <v>14.64</v>
      </c>
      <c r="J19" s="43">
        <v>81.02</v>
      </c>
      <c r="K19" s="44" t="s">
        <v>45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62</v>
      </c>
      <c r="F20" s="43">
        <v>30</v>
      </c>
      <c r="G20" s="43">
        <v>2.4300000000000002</v>
      </c>
      <c r="H20" s="43">
        <v>1.02</v>
      </c>
      <c r="I20" s="43">
        <v>12.66</v>
      </c>
      <c r="J20" s="43">
        <v>66.599999999999994</v>
      </c>
      <c r="K20" s="44" t="s">
        <v>45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726</v>
      </c>
      <c r="G23" s="19">
        <f t="shared" ref="G23:J23" si="2">SUM(G14:G22)</f>
        <v>25.68</v>
      </c>
      <c r="H23" s="19">
        <f t="shared" si="2"/>
        <v>20.91</v>
      </c>
      <c r="I23" s="19">
        <f t="shared" si="2"/>
        <v>110.30999999999999</v>
      </c>
      <c r="J23" s="19">
        <f t="shared" si="2"/>
        <v>745.96999999999991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1470</v>
      </c>
      <c r="G24" s="32">
        <f t="shared" ref="G24:J24" si="4">G13+G23</f>
        <v>45.8</v>
      </c>
      <c r="H24" s="32">
        <f t="shared" si="4"/>
        <v>44.33</v>
      </c>
      <c r="I24" s="32">
        <f t="shared" si="4"/>
        <v>216.35</v>
      </c>
      <c r="J24" s="32">
        <f t="shared" si="4"/>
        <v>1502.2599999999998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95</v>
      </c>
      <c r="F25" s="40">
        <v>205</v>
      </c>
      <c r="G25" s="40">
        <v>7.84</v>
      </c>
      <c r="H25" s="40">
        <v>8.41</v>
      </c>
      <c r="I25" s="40">
        <v>35.06</v>
      </c>
      <c r="J25" s="40">
        <v>247.29</v>
      </c>
      <c r="K25" s="41">
        <v>173</v>
      </c>
      <c r="L25" s="40"/>
    </row>
    <row r="26" spans="1:12" ht="15" x14ac:dyDescent="0.25">
      <c r="A26" s="14"/>
      <c r="B26" s="15"/>
      <c r="C26" s="11"/>
      <c r="D26" s="6"/>
      <c r="E26" s="42" t="s">
        <v>96</v>
      </c>
      <c r="F26" s="43">
        <v>60</v>
      </c>
      <c r="G26" s="43">
        <v>7.62</v>
      </c>
      <c r="H26" s="43">
        <v>6.9</v>
      </c>
      <c r="I26" s="43">
        <v>0.42</v>
      </c>
      <c r="J26" s="43">
        <v>94.5</v>
      </c>
      <c r="K26" s="44">
        <v>209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97</v>
      </c>
      <c r="F27" s="43">
        <v>200</v>
      </c>
      <c r="G27" s="43">
        <v>4.08</v>
      </c>
      <c r="H27" s="43">
        <v>3.54</v>
      </c>
      <c r="I27" s="43">
        <v>17.579999999999998</v>
      </c>
      <c r="J27" s="43">
        <v>118.6</v>
      </c>
      <c r="K27" s="44">
        <v>382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40</v>
      </c>
      <c r="G28" s="43">
        <v>3.24</v>
      </c>
      <c r="H28" s="43">
        <v>0.4</v>
      </c>
      <c r="I28" s="43">
        <v>19.52</v>
      </c>
      <c r="J28" s="43">
        <v>100.65</v>
      </c>
      <c r="K28" s="44" t="s">
        <v>45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118</v>
      </c>
      <c r="E30" s="42" t="s">
        <v>120</v>
      </c>
      <c r="F30" s="43">
        <v>100</v>
      </c>
      <c r="G30" s="43">
        <v>0.4</v>
      </c>
      <c r="H30" s="43">
        <v>0.4</v>
      </c>
      <c r="I30" s="43">
        <v>9.8000000000000007</v>
      </c>
      <c r="J30" s="43">
        <v>47</v>
      </c>
      <c r="K30" s="44">
        <v>338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605</v>
      </c>
      <c r="G32" s="19">
        <f t="shared" ref="G32" si="6">SUM(G25:G31)</f>
        <v>23.18</v>
      </c>
      <c r="H32" s="19">
        <f t="shared" ref="H32" si="7">SUM(H25:H31)</f>
        <v>19.649999999999999</v>
      </c>
      <c r="I32" s="19">
        <f t="shared" ref="I32" si="8">SUM(I25:I31)</f>
        <v>82.38</v>
      </c>
      <c r="J32" s="19">
        <f t="shared" ref="J32:L32" si="9">SUM(J25:J31)</f>
        <v>608.04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67</v>
      </c>
      <c r="F33" s="43">
        <v>60</v>
      </c>
      <c r="G33" s="43">
        <v>0.84</v>
      </c>
      <c r="H33" s="43">
        <v>6.09</v>
      </c>
      <c r="I33" s="43">
        <v>4.37</v>
      </c>
      <c r="J33" s="43">
        <v>75.06</v>
      </c>
      <c r="K33" s="44">
        <v>67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98</v>
      </c>
      <c r="F34" s="43">
        <v>201</v>
      </c>
      <c r="G34" s="43">
        <v>4.42</v>
      </c>
      <c r="H34" s="43">
        <v>4.22</v>
      </c>
      <c r="I34" s="43">
        <v>13.29</v>
      </c>
      <c r="J34" s="43">
        <v>118.64</v>
      </c>
      <c r="K34" s="44">
        <v>102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50</v>
      </c>
      <c r="F35" s="43">
        <v>150</v>
      </c>
      <c r="G35" s="43">
        <v>5.52</v>
      </c>
      <c r="H35" s="43">
        <v>4.5199999999999996</v>
      </c>
      <c r="I35" s="43">
        <v>26.45</v>
      </c>
      <c r="J35" s="43">
        <v>168.45</v>
      </c>
      <c r="K35" s="44" t="s">
        <v>51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99</v>
      </c>
      <c r="F36" s="43">
        <v>100</v>
      </c>
      <c r="G36" s="43">
        <v>8.98</v>
      </c>
      <c r="H36" s="43">
        <v>12.45</v>
      </c>
      <c r="I36" s="43">
        <v>6.79</v>
      </c>
      <c r="J36" s="43">
        <v>134.63</v>
      </c>
      <c r="K36" s="44">
        <v>301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54</v>
      </c>
      <c r="F37" s="43">
        <v>200</v>
      </c>
      <c r="G37" s="43">
        <v>0.16</v>
      </c>
      <c r="H37" s="43">
        <v>0.16</v>
      </c>
      <c r="I37" s="43">
        <v>27.88</v>
      </c>
      <c r="J37" s="43">
        <v>114.6</v>
      </c>
      <c r="K37" s="44">
        <v>342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44</v>
      </c>
      <c r="F38" s="43">
        <v>30</v>
      </c>
      <c r="G38" s="43">
        <v>2.4300000000000002</v>
      </c>
      <c r="H38" s="43">
        <v>0.3</v>
      </c>
      <c r="I38" s="43">
        <v>14.64</v>
      </c>
      <c r="J38" s="43">
        <v>81.02</v>
      </c>
      <c r="K38" s="44" t="s">
        <v>45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62</v>
      </c>
      <c r="F39" s="43">
        <v>30</v>
      </c>
      <c r="G39" s="43">
        <v>2.4300000000000002</v>
      </c>
      <c r="H39" s="43">
        <v>1.02</v>
      </c>
      <c r="I39" s="43">
        <v>12.66</v>
      </c>
      <c r="J39" s="43">
        <v>66.599999999999994</v>
      </c>
      <c r="K39" s="44" t="s">
        <v>45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771</v>
      </c>
      <c r="G42" s="19">
        <f t="shared" ref="G42" si="10">SUM(G33:G41)</f>
        <v>24.779999999999998</v>
      </c>
      <c r="H42" s="19">
        <f t="shared" ref="H42" si="11">SUM(H33:H41)</f>
        <v>28.759999999999998</v>
      </c>
      <c r="I42" s="19">
        <f t="shared" ref="I42" si="12">SUM(I33:I41)</f>
        <v>106.08</v>
      </c>
      <c r="J42" s="19">
        <f t="shared" ref="J42:L42" si="13">SUM(J33:J41)</f>
        <v>759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1376</v>
      </c>
      <c r="G43" s="32">
        <f t="shared" ref="G43" si="14">G32+G42</f>
        <v>47.959999999999994</v>
      </c>
      <c r="H43" s="32">
        <f t="shared" ref="H43" si="15">H32+H42</f>
        <v>48.41</v>
      </c>
      <c r="I43" s="32">
        <f t="shared" ref="I43" si="16">I32+I42</f>
        <v>188.45999999999998</v>
      </c>
      <c r="J43" s="32">
        <f t="shared" ref="J43:L43" si="17">J32+J42</f>
        <v>1367.04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80</v>
      </c>
      <c r="F44" s="40">
        <v>150</v>
      </c>
      <c r="G44" s="40">
        <v>3.06</v>
      </c>
      <c r="H44" s="40">
        <v>4.8</v>
      </c>
      <c r="I44" s="40">
        <v>20.440000000000001</v>
      </c>
      <c r="J44" s="40">
        <v>137.25</v>
      </c>
      <c r="K44" s="41">
        <v>312</v>
      </c>
      <c r="L44" s="40"/>
    </row>
    <row r="45" spans="1:12" ht="15" x14ac:dyDescent="0.25">
      <c r="A45" s="23"/>
      <c r="B45" s="15"/>
      <c r="C45" s="11"/>
      <c r="D45" s="6"/>
      <c r="E45" s="42" t="s">
        <v>83</v>
      </c>
      <c r="F45" s="43">
        <v>60</v>
      </c>
      <c r="G45" s="43">
        <v>0.79</v>
      </c>
      <c r="H45" s="43">
        <v>1.95</v>
      </c>
      <c r="I45" s="43">
        <v>3.88</v>
      </c>
      <c r="J45" s="43">
        <v>36.24</v>
      </c>
      <c r="K45" s="44">
        <v>45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82</v>
      </c>
      <c r="F46" s="43">
        <v>200</v>
      </c>
      <c r="G46" s="43">
        <v>7.0000000000000007E-2</v>
      </c>
      <c r="H46" s="43">
        <v>0.02</v>
      </c>
      <c r="I46" s="43">
        <v>15</v>
      </c>
      <c r="J46" s="43">
        <v>93</v>
      </c>
      <c r="K46" s="44">
        <v>376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45</v>
      </c>
      <c r="G47" s="43">
        <v>3.8</v>
      </c>
      <c r="H47" s="43">
        <v>0.4</v>
      </c>
      <c r="I47" s="43">
        <v>24.6</v>
      </c>
      <c r="J47" s="43">
        <v>170.36</v>
      </c>
      <c r="K47" s="44" t="s">
        <v>45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100</v>
      </c>
      <c r="F49" s="43">
        <v>100</v>
      </c>
      <c r="G49" s="43">
        <v>5.41</v>
      </c>
      <c r="H49" s="43">
        <v>3.98</v>
      </c>
      <c r="I49" s="43">
        <v>12.32</v>
      </c>
      <c r="J49" s="43">
        <v>107.3</v>
      </c>
      <c r="K49" s="44">
        <v>234</v>
      </c>
      <c r="L49" s="43"/>
    </row>
    <row r="50" spans="1:12" ht="15" x14ac:dyDescent="0.25">
      <c r="A50" s="23"/>
      <c r="B50" s="15"/>
      <c r="C50" s="11"/>
      <c r="D50" s="6" t="s">
        <v>118</v>
      </c>
      <c r="E50" s="42" t="s">
        <v>121</v>
      </c>
      <c r="F50" s="43">
        <v>200</v>
      </c>
      <c r="G50" s="43">
        <v>0.67</v>
      </c>
      <c r="H50" s="43">
        <v>0.3</v>
      </c>
      <c r="I50" s="43">
        <v>7.68</v>
      </c>
      <c r="J50" s="43">
        <v>32</v>
      </c>
      <c r="K50" s="44" t="s">
        <v>122</v>
      </c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755</v>
      </c>
      <c r="G51" s="19">
        <f t="shared" ref="G51" si="18">SUM(G44:G50)</f>
        <v>13.799999999999999</v>
      </c>
      <c r="H51" s="19">
        <f t="shared" ref="H51" si="19">SUM(H44:H50)</f>
        <v>11.450000000000001</v>
      </c>
      <c r="I51" s="19">
        <f t="shared" ref="I51" si="20">SUM(I44:I50)</f>
        <v>83.920000000000016</v>
      </c>
      <c r="J51" s="19">
        <f t="shared" ref="J51:L51" si="21">SUM(J44:J50)</f>
        <v>576.15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101</v>
      </c>
      <c r="F52" s="43">
        <v>60</v>
      </c>
      <c r="G52" s="43">
        <v>1.56</v>
      </c>
      <c r="H52" s="43">
        <v>3.73</v>
      </c>
      <c r="I52" s="43">
        <v>13.3</v>
      </c>
      <c r="J52" s="43">
        <v>92.94</v>
      </c>
      <c r="K52" s="44">
        <v>49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102</v>
      </c>
      <c r="F53" s="43">
        <v>206</v>
      </c>
      <c r="G53" s="43">
        <v>1.43</v>
      </c>
      <c r="H53" s="43">
        <v>4.75</v>
      </c>
      <c r="I53" s="43">
        <v>7.53</v>
      </c>
      <c r="J53" s="43">
        <v>84.34</v>
      </c>
      <c r="K53" s="44">
        <v>99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103</v>
      </c>
      <c r="F54" s="43">
        <v>150</v>
      </c>
      <c r="G54" s="43">
        <v>12.99</v>
      </c>
      <c r="H54" s="43">
        <v>6.49</v>
      </c>
      <c r="I54" s="43">
        <v>33.36</v>
      </c>
      <c r="J54" s="43">
        <v>242.9</v>
      </c>
      <c r="K54" s="44" t="s">
        <v>104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105</v>
      </c>
      <c r="F55" s="43">
        <v>100</v>
      </c>
      <c r="G55" s="43">
        <v>5.98</v>
      </c>
      <c r="H55" s="43">
        <v>14.37</v>
      </c>
      <c r="I55" s="43">
        <v>10.68</v>
      </c>
      <c r="J55" s="43">
        <v>195.97</v>
      </c>
      <c r="K55" s="44">
        <v>278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46</v>
      </c>
      <c r="F56" s="43">
        <v>200</v>
      </c>
      <c r="G56" s="43">
        <v>0.35</v>
      </c>
      <c r="H56" s="43">
        <v>0.08</v>
      </c>
      <c r="I56" s="43">
        <v>29.85</v>
      </c>
      <c r="J56" s="43">
        <v>122.2</v>
      </c>
      <c r="K56" s="44" t="s">
        <v>106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44</v>
      </c>
      <c r="F57" s="43">
        <v>30</v>
      </c>
      <c r="G57" s="43">
        <v>2.4300000000000002</v>
      </c>
      <c r="H57" s="43">
        <v>0.3</v>
      </c>
      <c r="I57" s="43">
        <v>14.64</v>
      </c>
      <c r="J57" s="43">
        <v>81.02</v>
      </c>
      <c r="K57" s="44" t="s">
        <v>45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62</v>
      </c>
      <c r="F58" s="43">
        <v>30</v>
      </c>
      <c r="G58" s="43">
        <v>2.4300000000000002</v>
      </c>
      <c r="H58" s="43">
        <v>1.02</v>
      </c>
      <c r="I58" s="43">
        <v>12.66</v>
      </c>
      <c r="J58" s="43">
        <v>66.599999999999994</v>
      </c>
      <c r="K58" s="44" t="s">
        <v>45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776</v>
      </c>
      <c r="G61" s="19">
        <f t="shared" ref="G61" si="22">SUM(G52:G60)</f>
        <v>27.17</v>
      </c>
      <c r="H61" s="19">
        <f t="shared" ref="H61" si="23">SUM(H52:H60)</f>
        <v>30.74</v>
      </c>
      <c r="I61" s="19">
        <f t="shared" ref="I61" si="24">SUM(I52:I60)</f>
        <v>122.02</v>
      </c>
      <c r="J61" s="19">
        <f t="shared" ref="J61:L61" si="25">SUM(J52:J60)</f>
        <v>885.97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1531</v>
      </c>
      <c r="G62" s="32">
        <f t="shared" ref="G62" si="26">G51+G61</f>
        <v>40.97</v>
      </c>
      <c r="H62" s="32">
        <f t="shared" ref="H62" si="27">H51+H61</f>
        <v>42.19</v>
      </c>
      <c r="I62" s="32">
        <f t="shared" ref="I62" si="28">I51+I61</f>
        <v>205.94</v>
      </c>
      <c r="J62" s="32">
        <f t="shared" ref="J62:L62" si="29">J51+J61</f>
        <v>1462.12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50</v>
      </c>
      <c r="F63" s="40">
        <v>150</v>
      </c>
      <c r="G63" s="40">
        <v>5.52</v>
      </c>
      <c r="H63" s="40">
        <v>4.5199999999999996</v>
      </c>
      <c r="I63" s="40">
        <v>26.45</v>
      </c>
      <c r="J63" s="40">
        <v>168.45</v>
      </c>
      <c r="K63" s="41" t="s">
        <v>51</v>
      </c>
      <c r="L63" s="40"/>
    </row>
    <row r="64" spans="1:12" ht="15" x14ac:dyDescent="0.25">
      <c r="A64" s="23"/>
      <c r="B64" s="15"/>
      <c r="C64" s="11"/>
      <c r="D64" s="6"/>
      <c r="E64" s="42" t="s">
        <v>107</v>
      </c>
      <c r="F64" s="43">
        <v>60</v>
      </c>
      <c r="G64" s="43">
        <v>1.01</v>
      </c>
      <c r="H64" s="43">
        <v>4.5599999999999996</v>
      </c>
      <c r="I64" s="43">
        <v>6.03</v>
      </c>
      <c r="J64" s="43">
        <v>69.2</v>
      </c>
      <c r="K64" s="44">
        <v>75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76</v>
      </c>
      <c r="F65" s="43">
        <v>200</v>
      </c>
      <c r="G65" s="43">
        <v>0</v>
      </c>
      <c r="H65" s="43">
        <v>0</v>
      </c>
      <c r="I65" s="43">
        <v>30.96</v>
      </c>
      <c r="J65" s="43">
        <v>118.62</v>
      </c>
      <c r="K65" s="44" t="s">
        <v>108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30</v>
      </c>
      <c r="G66" s="43">
        <v>2.4300000000000002</v>
      </c>
      <c r="H66" s="43">
        <v>0.3</v>
      </c>
      <c r="I66" s="43">
        <v>14.64</v>
      </c>
      <c r="J66" s="43">
        <v>81.02</v>
      </c>
      <c r="K66" s="44" t="s">
        <v>45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52</v>
      </c>
      <c r="F68" s="43">
        <v>100</v>
      </c>
      <c r="G68" s="43">
        <v>6.15</v>
      </c>
      <c r="H68" s="43">
        <v>12.02</v>
      </c>
      <c r="I68" s="43">
        <v>3.89</v>
      </c>
      <c r="J68" s="43">
        <v>149.4</v>
      </c>
      <c r="K68" s="44" t="s">
        <v>53</v>
      </c>
      <c r="L68" s="43"/>
    </row>
    <row r="69" spans="1:12" ht="15" x14ac:dyDescent="0.25">
      <c r="A69" s="23"/>
      <c r="B69" s="15"/>
      <c r="C69" s="11"/>
      <c r="D69" s="6" t="s">
        <v>118</v>
      </c>
      <c r="E69" s="42" t="s">
        <v>123</v>
      </c>
      <c r="F69" s="43">
        <v>100</v>
      </c>
      <c r="G69" s="43">
        <v>0.8</v>
      </c>
      <c r="H69" s="43">
        <v>0.2</v>
      </c>
      <c r="I69" s="43">
        <v>7.53</v>
      </c>
      <c r="J69" s="43">
        <v>38</v>
      </c>
      <c r="K69" s="44" t="s">
        <v>45</v>
      </c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640</v>
      </c>
      <c r="G70" s="19">
        <f t="shared" ref="G70" si="30">SUM(G63:G69)</f>
        <v>15.91</v>
      </c>
      <c r="H70" s="19">
        <f t="shared" ref="H70" si="31">SUM(H63:H69)</f>
        <v>21.599999999999998</v>
      </c>
      <c r="I70" s="19">
        <f t="shared" ref="I70" si="32">SUM(I63:I69)</f>
        <v>89.5</v>
      </c>
      <c r="J70" s="19">
        <f t="shared" ref="J70:L70" si="33">SUM(J63:J69)</f>
        <v>624.68999999999994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109</v>
      </c>
      <c r="F71" s="43">
        <v>60</v>
      </c>
      <c r="G71" s="43">
        <v>1.05</v>
      </c>
      <c r="H71" s="43">
        <v>3.71</v>
      </c>
      <c r="I71" s="43">
        <v>5.55</v>
      </c>
      <c r="J71" s="43">
        <v>60</v>
      </c>
      <c r="K71" s="44" t="s">
        <v>110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68</v>
      </c>
      <c r="F72" s="43">
        <v>201</v>
      </c>
      <c r="G72" s="43">
        <v>2.1800000000000002</v>
      </c>
      <c r="H72" s="43">
        <v>2.2799999999999998</v>
      </c>
      <c r="I72" s="43">
        <v>14.03</v>
      </c>
      <c r="J72" s="43">
        <v>94.64</v>
      </c>
      <c r="K72" s="44">
        <v>103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111</v>
      </c>
      <c r="F73" s="43">
        <v>150</v>
      </c>
      <c r="G73" s="43">
        <v>3.06</v>
      </c>
      <c r="H73" s="43">
        <v>5.52</v>
      </c>
      <c r="I73" s="43">
        <v>11.84</v>
      </c>
      <c r="J73" s="43">
        <v>115.5</v>
      </c>
      <c r="K73" s="44">
        <v>139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112</v>
      </c>
      <c r="F74" s="43">
        <v>100</v>
      </c>
      <c r="G74" s="43">
        <v>15.49</v>
      </c>
      <c r="H74" s="43">
        <v>11.55</v>
      </c>
      <c r="I74" s="43">
        <v>8.69</v>
      </c>
      <c r="J74" s="43">
        <v>167</v>
      </c>
      <c r="K74" s="44">
        <v>270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113</v>
      </c>
      <c r="F75" s="43">
        <v>200</v>
      </c>
      <c r="G75" s="43">
        <v>0.13</v>
      </c>
      <c r="H75" s="43">
        <v>0.02</v>
      </c>
      <c r="I75" s="43">
        <v>24.31</v>
      </c>
      <c r="J75" s="43">
        <v>97.94</v>
      </c>
      <c r="K75" s="44">
        <v>1008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44</v>
      </c>
      <c r="F76" s="43">
        <v>30</v>
      </c>
      <c r="G76" s="43">
        <v>2.4300000000000002</v>
      </c>
      <c r="H76" s="43">
        <v>0.3</v>
      </c>
      <c r="I76" s="43">
        <v>14.64</v>
      </c>
      <c r="J76" s="43">
        <v>81.02</v>
      </c>
      <c r="K76" s="44" t="s">
        <v>45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62</v>
      </c>
      <c r="F77" s="43">
        <v>30</v>
      </c>
      <c r="G77" s="43">
        <v>2.4300000000000002</v>
      </c>
      <c r="H77" s="43">
        <v>1.02</v>
      </c>
      <c r="I77" s="43">
        <v>12.66</v>
      </c>
      <c r="J77" s="43">
        <v>66.599999999999994</v>
      </c>
      <c r="K77" s="44" t="s">
        <v>45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771</v>
      </c>
      <c r="G80" s="19">
        <f t="shared" ref="G80" si="34">SUM(G71:G79)</f>
        <v>26.77</v>
      </c>
      <c r="H80" s="19">
        <f t="shared" ref="H80" si="35">SUM(H71:H79)</f>
        <v>24.400000000000002</v>
      </c>
      <c r="I80" s="19">
        <f t="shared" ref="I80" si="36">SUM(I71:I79)</f>
        <v>91.72</v>
      </c>
      <c r="J80" s="19">
        <f t="shared" ref="J80:L80" si="37">SUM(J71:J79)</f>
        <v>682.69999999999993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1411</v>
      </c>
      <c r="G81" s="32">
        <f t="shared" ref="G81" si="38">G70+G80</f>
        <v>42.68</v>
      </c>
      <c r="H81" s="32">
        <f t="shared" ref="H81" si="39">H70+H80</f>
        <v>46</v>
      </c>
      <c r="I81" s="32">
        <f t="shared" ref="I81" si="40">I70+I80</f>
        <v>181.22</v>
      </c>
      <c r="J81" s="32">
        <f t="shared" ref="J81:L81" si="41">J70+J80</f>
        <v>1307.3899999999999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114</v>
      </c>
      <c r="F82" s="40">
        <v>200</v>
      </c>
      <c r="G82" s="40">
        <v>13.03</v>
      </c>
      <c r="H82" s="40">
        <v>10.5</v>
      </c>
      <c r="I82" s="40">
        <v>18.27</v>
      </c>
      <c r="J82" s="40">
        <v>223.4</v>
      </c>
      <c r="K82" s="41">
        <v>289</v>
      </c>
      <c r="L82" s="40"/>
    </row>
    <row r="83" spans="1:12" ht="15" x14ac:dyDescent="0.25">
      <c r="A83" s="23"/>
      <c r="B83" s="15"/>
      <c r="C83" s="11"/>
      <c r="D83" s="6"/>
      <c r="E83" s="42" t="s">
        <v>91</v>
      </c>
      <c r="F83" s="43">
        <v>60</v>
      </c>
      <c r="G83" s="43">
        <v>1.64</v>
      </c>
      <c r="H83" s="43">
        <v>4.3099999999999996</v>
      </c>
      <c r="I83" s="43">
        <v>8.73</v>
      </c>
      <c r="J83" s="43">
        <v>80.28</v>
      </c>
      <c r="K83" s="44" t="s">
        <v>45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82</v>
      </c>
      <c r="F84" s="43">
        <v>200</v>
      </c>
      <c r="G84" s="43">
        <v>7.0000000000000007E-2</v>
      </c>
      <c r="H84" s="43">
        <v>0.02</v>
      </c>
      <c r="I84" s="43">
        <v>15</v>
      </c>
      <c r="J84" s="43">
        <v>93</v>
      </c>
      <c r="K84" s="44">
        <v>376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45</v>
      </c>
      <c r="G85" s="43">
        <v>3.8</v>
      </c>
      <c r="H85" s="43">
        <v>0.4</v>
      </c>
      <c r="I85" s="43">
        <v>24.6</v>
      </c>
      <c r="J85" s="43">
        <v>170.36</v>
      </c>
      <c r="K85" s="44" t="s">
        <v>45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 t="s">
        <v>118</v>
      </c>
      <c r="E88" s="42" t="s">
        <v>124</v>
      </c>
      <c r="F88" s="43">
        <v>100</v>
      </c>
      <c r="G88" s="43">
        <v>0.4</v>
      </c>
      <c r="H88" s="43">
        <v>0.4</v>
      </c>
      <c r="I88" s="43">
        <v>9.8000000000000007</v>
      </c>
      <c r="J88" s="43">
        <v>47</v>
      </c>
      <c r="K88" s="44">
        <v>338</v>
      </c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 t="shared" ref="G89" si="42">SUM(G82:G88)</f>
        <v>18.939999999999998</v>
      </c>
      <c r="H89" s="19">
        <f t="shared" ref="H89" si="43">SUM(H82:H88)</f>
        <v>15.629999999999999</v>
      </c>
      <c r="I89" s="19">
        <f t="shared" ref="I89" si="44">SUM(I82:I88)</f>
        <v>76.399999999999991</v>
      </c>
      <c r="J89" s="19">
        <f t="shared" ref="J89:L89" si="45">SUM(J82:J88)</f>
        <v>614.04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115</v>
      </c>
      <c r="F90" s="43">
        <v>60</v>
      </c>
      <c r="G90" s="43">
        <v>1.05</v>
      </c>
      <c r="H90" s="43">
        <v>3.66</v>
      </c>
      <c r="I90" s="43">
        <v>3.87</v>
      </c>
      <c r="J90" s="43">
        <v>46.62</v>
      </c>
      <c r="K90" s="44">
        <v>57</v>
      </c>
      <c r="L90" s="43"/>
    </row>
    <row r="91" spans="1:12" ht="25.5" x14ac:dyDescent="0.25">
      <c r="A91" s="23"/>
      <c r="B91" s="15"/>
      <c r="C91" s="11"/>
      <c r="D91" s="7" t="s">
        <v>27</v>
      </c>
      <c r="E91" s="42" t="s">
        <v>116</v>
      </c>
      <c r="F91" s="43">
        <v>206</v>
      </c>
      <c r="G91" s="43">
        <v>1.6</v>
      </c>
      <c r="H91" s="43">
        <v>4.6900000000000004</v>
      </c>
      <c r="I91" s="43">
        <v>9</v>
      </c>
      <c r="J91" s="43">
        <v>91.18</v>
      </c>
      <c r="K91" s="44">
        <v>82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69</v>
      </c>
      <c r="F92" s="43">
        <v>150</v>
      </c>
      <c r="G92" s="43">
        <v>8.6</v>
      </c>
      <c r="H92" s="43">
        <v>6.09</v>
      </c>
      <c r="I92" s="43">
        <v>38.64</v>
      </c>
      <c r="J92" s="43">
        <v>243.75</v>
      </c>
      <c r="K92" s="44" t="s">
        <v>70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71</v>
      </c>
      <c r="F93" s="43">
        <v>100</v>
      </c>
      <c r="G93" s="43">
        <v>6.94</v>
      </c>
      <c r="H93" s="43">
        <v>13.99</v>
      </c>
      <c r="I93" s="43">
        <v>10.73</v>
      </c>
      <c r="J93" s="43">
        <v>196.36</v>
      </c>
      <c r="K93" s="44" t="s">
        <v>72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73</v>
      </c>
      <c r="F94" s="43">
        <v>200</v>
      </c>
      <c r="G94" s="43">
        <v>0.78</v>
      </c>
      <c r="H94" s="43">
        <v>0.05</v>
      </c>
      <c r="I94" s="43">
        <v>27.63</v>
      </c>
      <c r="J94" s="43">
        <v>114.8</v>
      </c>
      <c r="K94" s="44">
        <v>348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44</v>
      </c>
      <c r="F95" s="43">
        <v>30</v>
      </c>
      <c r="G95" s="43">
        <v>2.4300000000000002</v>
      </c>
      <c r="H95" s="43">
        <v>0.3</v>
      </c>
      <c r="I95" s="43">
        <v>14.64</v>
      </c>
      <c r="J95" s="43">
        <v>81.02</v>
      </c>
      <c r="K95" s="44" t="s">
        <v>45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62</v>
      </c>
      <c r="F96" s="43">
        <v>30</v>
      </c>
      <c r="G96" s="43">
        <v>2.4300000000000002</v>
      </c>
      <c r="H96" s="43">
        <v>1.02</v>
      </c>
      <c r="I96" s="43">
        <v>12.66</v>
      </c>
      <c r="J96" s="43">
        <v>66.599999999999994</v>
      </c>
      <c r="K96" s="44" t="s">
        <v>45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776</v>
      </c>
      <c r="G99" s="19">
        <f t="shared" ref="G99" si="46">SUM(G90:G98)</f>
        <v>23.830000000000002</v>
      </c>
      <c r="H99" s="19">
        <f t="shared" ref="H99" si="47">SUM(H90:H98)</f>
        <v>29.8</v>
      </c>
      <c r="I99" s="19">
        <f t="shared" ref="I99" si="48">SUM(I90:I98)</f>
        <v>117.17</v>
      </c>
      <c r="J99" s="19">
        <f t="shared" ref="J99:L99" si="49">SUM(J90:J98)</f>
        <v>840.33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1381</v>
      </c>
      <c r="G100" s="32">
        <f t="shared" ref="G100" si="50">G89+G99</f>
        <v>42.769999999999996</v>
      </c>
      <c r="H100" s="32">
        <f t="shared" ref="H100" si="51">H89+H99</f>
        <v>45.43</v>
      </c>
      <c r="I100" s="32">
        <f t="shared" ref="I100" si="52">I89+I99</f>
        <v>193.57</v>
      </c>
      <c r="J100" s="32">
        <f t="shared" ref="J100:L100" si="53">J89+J99</f>
        <v>1454.37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42</v>
      </c>
      <c r="F101" s="40">
        <v>150</v>
      </c>
      <c r="G101" s="40">
        <v>4.29</v>
      </c>
      <c r="H101" s="40">
        <v>3.68</v>
      </c>
      <c r="I101" s="40">
        <v>29.84</v>
      </c>
      <c r="J101" s="40">
        <v>169.54</v>
      </c>
      <c r="K101" s="41">
        <v>171</v>
      </c>
      <c r="L101" s="40"/>
    </row>
    <row r="102" spans="1:12" ht="15" x14ac:dyDescent="0.25">
      <c r="A102" s="23"/>
      <c r="B102" s="15"/>
      <c r="C102" s="11"/>
      <c r="D102" s="6" t="s">
        <v>26</v>
      </c>
      <c r="E102" s="42" t="s">
        <v>41</v>
      </c>
      <c r="F102" s="43">
        <v>60</v>
      </c>
      <c r="G102" s="43">
        <v>1.42</v>
      </c>
      <c r="H102" s="43">
        <v>0.06</v>
      </c>
      <c r="I102" s="43">
        <v>13.72</v>
      </c>
      <c r="J102" s="43">
        <v>111.18</v>
      </c>
      <c r="K102" s="44">
        <v>75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43</v>
      </c>
      <c r="F103" s="43">
        <v>100</v>
      </c>
      <c r="G103" s="43">
        <v>6.94</v>
      </c>
      <c r="H103" s="43">
        <v>13.99</v>
      </c>
      <c r="I103" s="43">
        <v>10.73</v>
      </c>
      <c r="J103" s="43">
        <v>196.36</v>
      </c>
      <c r="K103" s="44">
        <v>268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30</v>
      </c>
      <c r="G104" s="43">
        <v>2.4300000000000002</v>
      </c>
      <c r="H104" s="43">
        <v>0.3</v>
      </c>
      <c r="I104" s="43">
        <v>14.64</v>
      </c>
      <c r="J104" s="43">
        <v>81.02</v>
      </c>
      <c r="K104" s="44" t="s">
        <v>45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30</v>
      </c>
      <c r="E106" s="42" t="s">
        <v>46</v>
      </c>
      <c r="F106" s="43">
        <v>200</v>
      </c>
      <c r="G106" s="43">
        <v>0.35</v>
      </c>
      <c r="H106" s="43">
        <v>0.08</v>
      </c>
      <c r="I106" s="43">
        <v>29.85</v>
      </c>
      <c r="J106" s="43">
        <v>122.2</v>
      </c>
      <c r="K106" s="44" t="s">
        <v>47</v>
      </c>
      <c r="L106" s="43"/>
    </row>
    <row r="107" spans="1:12" ht="15" x14ac:dyDescent="0.25">
      <c r="A107" s="23"/>
      <c r="B107" s="15"/>
      <c r="C107" s="11"/>
      <c r="D107" s="6" t="s">
        <v>118</v>
      </c>
      <c r="E107" s="42" t="s">
        <v>119</v>
      </c>
      <c r="F107" s="43">
        <v>200</v>
      </c>
      <c r="G107" s="43">
        <v>1</v>
      </c>
      <c r="H107" s="43">
        <v>0</v>
      </c>
      <c r="I107" s="43">
        <v>20.2</v>
      </c>
      <c r="J107" s="43">
        <v>84.8</v>
      </c>
      <c r="K107" s="44">
        <v>389</v>
      </c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740</v>
      </c>
      <c r="G108" s="19">
        <f t="shared" ref="G108:J108" si="54">SUM(G101:G107)</f>
        <v>16.43</v>
      </c>
      <c r="H108" s="19">
        <f t="shared" si="54"/>
        <v>18.11</v>
      </c>
      <c r="I108" s="19">
        <f t="shared" si="54"/>
        <v>118.98</v>
      </c>
      <c r="J108" s="19">
        <f t="shared" si="54"/>
        <v>765.1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48</v>
      </c>
      <c r="F109" s="43">
        <v>60</v>
      </c>
      <c r="G109" s="43">
        <v>0.79</v>
      </c>
      <c r="H109" s="43">
        <v>1.95</v>
      </c>
      <c r="I109" s="43">
        <v>3.88</v>
      </c>
      <c r="J109" s="43">
        <v>36.24</v>
      </c>
      <c r="K109" s="44">
        <v>45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49</v>
      </c>
      <c r="F110" s="43">
        <v>216</v>
      </c>
      <c r="G110" s="43">
        <v>19.579999999999998</v>
      </c>
      <c r="H110" s="43">
        <v>5.62</v>
      </c>
      <c r="I110" s="43">
        <v>12.62</v>
      </c>
      <c r="J110" s="43">
        <v>110.45</v>
      </c>
      <c r="K110" s="44">
        <v>101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50</v>
      </c>
      <c r="F111" s="43">
        <v>150</v>
      </c>
      <c r="G111" s="43">
        <v>5.52</v>
      </c>
      <c r="H111" s="43">
        <v>4.5199999999999996</v>
      </c>
      <c r="I111" s="43">
        <v>26.45</v>
      </c>
      <c r="J111" s="43">
        <v>168.45</v>
      </c>
      <c r="K111" s="44" t="s">
        <v>51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52</v>
      </c>
      <c r="F112" s="43">
        <v>100</v>
      </c>
      <c r="G112" s="43">
        <v>6.15</v>
      </c>
      <c r="H112" s="43">
        <v>12.02</v>
      </c>
      <c r="I112" s="43">
        <v>3.89</v>
      </c>
      <c r="J112" s="43">
        <v>168.45</v>
      </c>
      <c r="K112" s="44" t="s">
        <v>53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54</v>
      </c>
      <c r="F113" s="43">
        <v>200</v>
      </c>
      <c r="G113" s="43">
        <v>0.16</v>
      </c>
      <c r="H113" s="43">
        <v>0.16</v>
      </c>
      <c r="I113" s="43">
        <v>27.88</v>
      </c>
      <c r="J113" s="43">
        <v>114.6</v>
      </c>
      <c r="K113" s="44">
        <v>342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44</v>
      </c>
      <c r="F114" s="43">
        <v>30</v>
      </c>
      <c r="G114" s="43">
        <v>2.4300000000000002</v>
      </c>
      <c r="H114" s="43">
        <v>0.3</v>
      </c>
      <c r="I114" s="43">
        <v>14.64</v>
      </c>
      <c r="J114" s="43">
        <v>81.02</v>
      </c>
      <c r="K114" s="44" t="s">
        <v>45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62</v>
      </c>
      <c r="F115" s="43">
        <v>30</v>
      </c>
      <c r="G115" s="43">
        <v>2.4300000000000002</v>
      </c>
      <c r="H115" s="43">
        <v>1.02</v>
      </c>
      <c r="I115" s="43">
        <v>12.66</v>
      </c>
      <c r="J115" s="43">
        <v>66.599999999999994</v>
      </c>
      <c r="K115" s="44" t="s">
        <v>45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786</v>
      </c>
      <c r="G118" s="19">
        <f t="shared" ref="G118:J118" si="56">SUM(G109:G117)</f>
        <v>37.059999999999995</v>
      </c>
      <c r="H118" s="19">
        <f t="shared" si="56"/>
        <v>25.59</v>
      </c>
      <c r="I118" s="19">
        <f t="shared" si="56"/>
        <v>102.02</v>
      </c>
      <c r="J118" s="19">
        <f t="shared" si="56"/>
        <v>745.81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1526</v>
      </c>
      <c r="G119" s="32">
        <f t="shared" ref="G119" si="58">G108+G118</f>
        <v>53.489999999999995</v>
      </c>
      <c r="H119" s="32">
        <f t="shared" ref="H119" si="59">H108+H118</f>
        <v>43.7</v>
      </c>
      <c r="I119" s="32">
        <f t="shared" ref="I119" si="60">I108+I118</f>
        <v>221</v>
      </c>
      <c r="J119" s="32">
        <f t="shared" ref="J119:L119" si="61">J108+J118</f>
        <v>1510.9099999999999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56</v>
      </c>
      <c r="F120" s="40">
        <v>205</v>
      </c>
      <c r="G120" s="40">
        <v>8.23</v>
      </c>
      <c r="H120" s="40">
        <v>10.53</v>
      </c>
      <c r="I120" s="40">
        <v>42.21</v>
      </c>
      <c r="J120" s="40">
        <v>297.14</v>
      </c>
      <c r="K120" s="41">
        <v>173</v>
      </c>
      <c r="L120" s="40"/>
    </row>
    <row r="121" spans="1:12" ht="15" x14ac:dyDescent="0.25">
      <c r="A121" s="14"/>
      <c r="B121" s="15"/>
      <c r="C121" s="11"/>
      <c r="D121" s="6"/>
      <c r="E121" s="42" t="s">
        <v>55</v>
      </c>
      <c r="F121" s="43">
        <v>60</v>
      </c>
      <c r="G121" s="43">
        <v>7.4</v>
      </c>
      <c r="H121" s="43">
        <v>5.52</v>
      </c>
      <c r="I121" s="43">
        <v>19.68</v>
      </c>
      <c r="J121" s="43">
        <v>157.94</v>
      </c>
      <c r="K121" s="44">
        <v>3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57</v>
      </c>
      <c r="F122" s="43">
        <v>200</v>
      </c>
      <c r="G122" s="43">
        <v>3.17</v>
      </c>
      <c r="H122" s="43">
        <v>2.68</v>
      </c>
      <c r="I122" s="43">
        <v>15.95</v>
      </c>
      <c r="J122" s="43">
        <v>100.6</v>
      </c>
      <c r="K122" s="44">
        <v>379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40</v>
      </c>
      <c r="G123" s="43">
        <v>3.24</v>
      </c>
      <c r="H123" s="43">
        <v>0.4</v>
      </c>
      <c r="I123" s="43">
        <v>19.52</v>
      </c>
      <c r="J123" s="43">
        <v>100.65</v>
      </c>
      <c r="K123" s="44" t="s">
        <v>45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 t="s">
        <v>118</v>
      </c>
      <c r="E126" s="42" t="s">
        <v>120</v>
      </c>
      <c r="F126" s="43">
        <v>100</v>
      </c>
      <c r="G126" s="43">
        <v>0.4</v>
      </c>
      <c r="H126" s="43">
        <v>0.4</v>
      </c>
      <c r="I126" s="43">
        <v>9.8000000000000007</v>
      </c>
      <c r="J126" s="43">
        <v>47</v>
      </c>
      <c r="K126" s="44">
        <v>338</v>
      </c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605</v>
      </c>
      <c r="G127" s="19">
        <f t="shared" ref="G127:J127" si="62">SUM(G120:G126)</f>
        <v>22.439999999999998</v>
      </c>
      <c r="H127" s="19">
        <f t="shared" si="62"/>
        <v>19.529999999999994</v>
      </c>
      <c r="I127" s="19">
        <f t="shared" si="62"/>
        <v>107.16</v>
      </c>
      <c r="J127" s="19">
        <f t="shared" si="62"/>
        <v>703.32999999999993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58</v>
      </c>
      <c r="F128" s="43">
        <v>60</v>
      </c>
      <c r="G128" s="43">
        <v>0.54</v>
      </c>
      <c r="H128" s="43">
        <v>3.07</v>
      </c>
      <c r="I128" s="43">
        <v>1.55</v>
      </c>
      <c r="J128" s="43">
        <v>35.46</v>
      </c>
      <c r="K128" s="44">
        <v>21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59</v>
      </c>
      <c r="F129" s="43">
        <v>206</v>
      </c>
      <c r="G129" s="43">
        <v>1.57</v>
      </c>
      <c r="H129" s="43">
        <v>4.72</v>
      </c>
      <c r="I129" s="43">
        <v>6.54</v>
      </c>
      <c r="J129" s="43">
        <v>79.94</v>
      </c>
      <c r="K129" s="44">
        <v>88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60</v>
      </c>
      <c r="F130" s="43">
        <v>200</v>
      </c>
      <c r="G130" s="43">
        <v>14.05</v>
      </c>
      <c r="H130" s="43">
        <v>16.78</v>
      </c>
      <c r="I130" s="43">
        <v>20.28</v>
      </c>
      <c r="J130" s="43">
        <v>306.07</v>
      </c>
      <c r="K130" s="44">
        <v>259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61</v>
      </c>
      <c r="F132" s="43">
        <v>200</v>
      </c>
      <c r="G132" s="43">
        <v>0.68</v>
      </c>
      <c r="H132" s="43">
        <v>0.28000000000000003</v>
      </c>
      <c r="I132" s="43">
        <v>20.76</v>
      </c>
      <c r="J132" s="43">
        <v>88.2</v>
      </c>
      <c r="K132" s="44">
        <v>388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44</v>
      </c>
      <c r="F133" s="43">
        <v>40</v>
      </c>
      <c r="G133" s="43">
        <v>3.24</v>
      </c>
      <c r="H133" s="43">
        <v>0.4</v>
      </c>
      <c r="I133" s="43">
        <v>19.52</v>
      </c>
      <c r="J133" s="43">
        <v>100.65</v>
      </c>
      <c r="K133" s="44" t="s">
        <v>45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62</v>
      </c>
      <c r="F134" s="43">
        <v>30</v>
      </c>
      <c r="G134" s="43">
        <v>2.4300000000000002</v>
      </c>
      <c r="H134" s="43">
        <v>1.02</v>
      </c>
      <c r="I134" s="43">
        <v>12.66</v>
      </c>
      <c r="J134" s="43">
        <v>66.599999999999994</v>
      </c>
      <c r="K134" s="44" t="s">
        <v>45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736</v>
      </c>
      <c r="G137" s="19">
        <f t="shared" ref="G137:J137" si="64">SUM(G128:G136)</f>
        <v>22.509999999999998</v>
      </c>
      <c r="H137" s="19">
        <f t="shared" si="64"/>
        <v>26.27</v>
      </c>
      <c r="I137" s="19">
        <f t="shared" si="64"/>
        <v>81.31</v>
      </c>
      <c r="J137" s="19">
        <f t="shared" si="64"/>
        <v>676.92000000000007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1341</v>
      </c>
      <c r="G138" s="32">
        <f t="shared" ref="G138" si="66">G127+G137</f>
        <v>44.949999999999996</v>
      </c>
      <c r="H138" s="32">
        <f t="shared" ref="H138" si="67">H127+H137</f>
        <v>45.8</v>
      </c>
      <c r="I138" s="32">
        <f t="shared" ref="I138" si="68">I127+I137</f>
        <v>188.47</v>
      </c>
      <c r="J138" s="32">
        <f t="shared" ref="J138:L138" si="69">J127+J137</f>
        <v>1380.25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50</v>
      </c>
      <c r="F139" s="40">
        <v>150</v>
      </c>
      <c r="G139" s="40">
        <v>5.52</v>
      </c>
      <c r="H139" s="40">
        <v>4.5199999999999996</v>
      </c>
      <c r="I139" s="40">
        <v>26.45</v>
      </c>
      <c r="J139" s="40">
        <v>168.45</v>
      </c>
      <c r="K139" s="41" t="s">
        <v>51</v>
      </c>
      <c r="L139" s="40"/>
    </row>
    <row r="140" spans="1:12" ht="15" x14ac:dyDescent="0.25">
      <c r="A140" s="23"/>
      <c r="B140" s="15"/>
      <c r="C140" s="11"/>
      <c r="D140" s="6"/>
      <c r="E140" s="42" t="s">
        <v>63</v>
      </c>
      <c r="F140" s="43">
        <v>60</v>
      </c>
      <c r="G140" s="43">
        <v>0.75</v>
      </c>
      <c r="H140" s="43">
        <v>0.06</v>
      </c>
      <c r="I140" s="43">
        <v>6.89</v>
      </c>
      <c r="J140" s="43">
        <v>49.02</v>
      </c>
      <c r="K140" s="44">
        <v>62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66</v>
      </c>
      <c r="F141" s="43">
        <v>204</v>
      </c>
      <c r="G141" s="43">
        <v>0.13</v>
      </c>
      <c r="H141" s="43">
        <v>0.02</v>
      </c>
      <c r="I141" s="43">
        <v>15.2</v>
      </c>
      <c r="J141" s="43">
        <v>97</v>
      </c>
      <c r="K141" s="44">
        <v>377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30</v>
      </c>
      <c r="G142" s="43">
        <v>2.4300000000000002</v>
      </c>
      <c r="H142" s="43">
        <v>0.3</v>
      </c>
      <c r="I142" s="43">
        <v>14.64</v>
      </c>
      <c r="J142" s="43">
        <v>81.02</v>
      </c>
      <c r="K142" s="44" t="s">
        <v>45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64</v>
      </c>
      <c r="F144" s="43">
        <v>100</v>
      </c>
      <c r="G144" s="43">
        <v>7.23</v>
      </c>
      <c r="H144" s="43">
        <v>8.24</v>
      </c>
      <c r="I144" s="43">
        <v>7.05</v>
      </c>
      <c r="J144" s="43">
        <v>125.19</v>
      </c>
      <c r="K144" s="44" t="s">
        <v>65</v>
      </c>
      <c r="L144" s="43"/>
    </row>
    <row r="145" spans="1:12" ht="15" x14ac:dyDescent="0.25">
      <c r="A145" s="23"/>
      <c r="B145" s="15"/>
      <c r="C145" s="11"/>
      <c r="D145" s="6" t="s">
        <v>118</v>
      </c>
      <c r="E145" s="42" t="s">
        <v>125</v>
      </c>
      <c r="F145" s="43">
        <v>200</v>
      </c>
      <c r="G145" s="43">
        <v>0.67</v>
      </c>
      <c r="H145" s="43">
        <v>0.3</v>
      </c>
      <c r="I145" s="43">
        <v>7.68</v>
      </c>
      <c r="J145" s="43">
        <v>32</v>
      </c>
      <c r="K145" s="44" t="s">
        <v>126</v>
      </c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744</v>
      </c>
      <c r="G146" s="19">
        <f t="shared" ref="G146:J146" si="70">SUM(G139:G145)</f>
        <v>16.730000000000004</v>
      </c>
      <c r="H146" s="19">
        <f t="shared" si="70"/>
        <v>13.44</v>
      </c>
      <c r="I146" s="19">
        <f t="shared" si="70"/>
        <v>77.91</v>
      </c>
      <c r="J146" s="19">
        <f t="shared" si="70"/>
        <v>552.68000000000006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67</v>
      </c>
      <c r="F147" s="43">
        <v>60</v>
      </c>
      <c r="G147" s="43">
        <v>0.84</v>
      </c>
      <c r="H147" s="43">
        <v>6.09</v>
      </c>
      <c r="I147" s="43">
        <v>4.37</v>
      </c>
      <c r="J147" s="43">
        <v>75.06</v>
      </c>
      <c r="K147" s="44">
        <v>67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68</v>
      </c>
      <c r="F148" s="43">
        <v>201</v>
      </c>
      <c r="G148" s="43">
        <v>2.1800000000000002</v>
      </c>
      <c r="H148" s="43">
        <v>2.2799999999999998</v>
      </c>
      <c r="I148" s="43">
        <v>14.03</v>
      </c>
      <c r="J148" s="43">
        <v>94.64</v>
      </c>
      <c r="K148" s="44">
        <v>103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69</v>
      </c>
      <c r="F149" s="43">
        <v>150</v>
      </c>
      <c r="G149" s="43">
        <v>8.6</v>
      </c>
      <c r="H149" s="43">
        <v>6.09</v>
      </c>
      <c r="I149" s="43">
        <v>38.64</v>
      </c>
      <c r="J149" s="43">
        <v>243.75</v>
      </c>
      <c r="K149" s="44" t="s">
        <v>70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71</v>
      </c>
      <c r="F150" s="43">
        <v>100</v>
      </c>
      <c r="G150" s="43">
        <v>6.94</v>
      </c>
      <c r="H150" s="43">
        <v>13.99</v>
      </c>
      <c r="I150" s="43">
        <v>10.73</v>
      </c>
      <c r="J150" s="43">
        <v>196.36</v>
      </c>
      <c r="K150" s="44" t="s">
        <v>72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73</v>
      </c>
      <c r="F151" s="43">
        <v>200</v>
      </c>
      <c r="G151" s="43">
        <v>0.98</v>
      </c>
      <c r="H151" s="43">
        <v>0.06</v>
      </c>
      <c r="I151" s="43">
        <v>29.21</v>
      </c>
      <c r="J151" s="43">
        <v>121.44</v>
      </c>
      <c r="K151" s="44">
        <v>348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44</v>
      </c>
      <c r="F152" s="43">
        <v>30</v>
      </c>
      <c r="G152" s="43">
        <v>2.4300000000000002</v>
      </c>
      <c r="H152" s="43">
        <v>0.3</v>
      </c>
      <c r="I152" s="43">
        <v>14.64</v>
      </c>
      <c r="J152" s="43">
        <v>81.02</v>
      </c>
      <c r="K152" s="44" t="s">
        <v>45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62</v>
      </c>
      <c r="F153" s="43">
        <v>30</v>
      </c>
      <c r="G153" s="43">
        <v>2.4300000000000002</v>
      </c>
      <c r="H153" s="43">
        <v>1.02</v>
      </c>
      <c r="I153" s="43">
        <v>12.66</v>
      </c>
      <c r="J153" s="43">
        <v>66.599999999999994</v>
      </c>
      <c r="K153" s="44" t="s">
        <v>45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771</v>
      </c>
      <c r="G156" s="19">
        <f t="shared" ref="G156:J156" si="72">SUM(G147:G155)</f>
        <v>24.4</v>
      </c>
      <c r="H156" s="19">
        <f t="shared" si="72"/>
        <v>29.83</v>
      </c>
      <c r="I156" s="19">
        <f t="shared" si="72"/>
        <v>124.27999999999999</v>
      </c>
      <c r="J156" s="19">
        <f t="shared" si="72"/>
        <v>878.87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1515</v>
      </c>
      <c r="G157" s="32">
        <f t="shared" ref="G157" si="74">G146+G156</f>
        <v>41.13</v>
      </c>
      <c r="H157" s="32">
        <f t="shared" ref="H157" si="75">H146+H156</f>
        <v>43.269999999999996</v>
      </c>
      <c r="I157" s="32">
        <f t="shared" ref="I157" si="76">I146+I156</f>
        <v>202.19</v>
      </c>
      <c r="J157" s="32">
        <f t="shared" ref="J157:L157" si="77">J146+J156</f>
        <v>1431.5500000000002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94</v>
      </c>
      <c r="F158" s="40">
        <v>200</v>
      </c>
      <c r="G158" s="40">
        <v>16.95</v>
      </c>
      <c r="H158" s="40">
        <v>10.47</v>
      </c>
      <c r="I158" s="40">
        <v>35.729999999999997</v>
      </c>
      <c r="J158" s="40">
        <v>305.33</v>
      </c>
      <c r="K158" s="41">
        <v>291</v>
      </c>
      <c r="L158" s="40"/>
    </row>
    <row r="159" spans="1:12" ht="15" x14ac:dyDescent="0.25">
      <c r="A159" s="23"/>
      <c r="B159" s="15"/>
      <c r="C159" s="11"/>
      <c r="D159" s="6"/>
      <c r="E159" s="42" t="s">
        <v>83</v>
      </c>
      <c r="F159" s="43">
        <v>60</v>
      </c>
      <c r="G159" s="43">
        <v>0.79</v>
      </c>
      <c r="H159" s="43">
        <v>1.95</v>
      </c>
      <c r="I159" s="43">
        <v>3.88</v>
      </c>
      <c r="J159" s="43">
        <v>36.24</v>
      </c>
      <c r="K159" s="44">
        <v>45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76</v>
      </c>
      <c r="F160" s="43">
        <v>200</v>
      </c>
      <c r="G160" s="43">
        <v>0</v>
      </c>
      <c r="H160" s="43">
        <v>0</v>
      </c>
      <c r="I160" s="43">
        <v>30.96</v>
      </c>
      <c r="J160" s="43">
        <v>118.62</v>
      </c>
      <c r="K160" s="44" t="s">
        <v>77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44</v>
      </c>
      <c r="F161" s="43">
        <v>40</v>
      </c>
      <c r="G161" s="43">
        <v>3.24</v>
      </c>
      <c r="H161" s="43">
        <v>0.4</v>
      </c>
      <c r="I161" s="43">
        <v>19.52</v>
      </c>
      <c r="J161" s="43">
        <v>100.65</v>
      </c>
      <c r="K161" s="44" t="s">
        <v>45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 t="s">
        <v>118</v>
      </c>
      <c r="E164" s="42" t="s">
        <v>123</v>
      </c>
      <c r="F164" s="43">
        <v>100</v>
      </c>
      <c r="G164" s="43">
        <v>0.8</v>
      </c>
      <c r="H164" s="43">
        <v>0.2</v>
      </c>
      <c r="I164" s="43">
        <v>7.53</v>
      </c>
      <c r="J164" s="43">
        <v>38</v>
      </c>
      <c r="K164" s="44" t="s">
        <v>45</v>
      </c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600</v>
      </c>
      <c r="G165" s="19">
        <f t="shared" ref="G165:J165" si="78">SUM(G158:G164)</f>
        <v>21.779999999999998</v>
      </c>
      <c r="H165" s="19">
        <f t="shared" si="78"/>
        <v>13.02</v>
      </c>
      <c r="I165" s="19">
        <f t="shared" si="78"/>
        <v>97.61999999999999</v>
      </c>
      <c r="J165" s="19">
        <f t="shared" si="78"/>
        <v>598.84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78</v>
      </c>
      <c r="F166" s="43">
        <v>60</v>
      </c>
      <c r="G166" s="43">
        <v>0.98</v>
      </c>
      <c r="H166" s="43">
        <v>3.05</v>
      </c>
      <c r="I166" s="43">
        <v>3.44</v>
      </c>
      <c r="J166" s="43">
        <v>45.12</v>
      </c>
      <c r="K166" s="44">
        <v>58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79</v>
      </c>
      <c r="F167" s="43">
        <v>206</v>
      </c>
      <c r="G167" s="43">
        <v>1.77</v>
      </c>
      <c r="H167" s="43">
        <v>4.83</v>
      </c>
      <c r="I167" s="43">
        <v>9.8000000000000007</v>
      </c>
      <c r="J167" s="43">
        <v>93.94</v>
      </c>
      <c r="K167" s="44">
        <v>96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80</v>
      </c>
      <c r="F168" s="43">
        <v>150</v>
      </c>
      <c r="G168" s="43">
        <v>3.06</v>
      </c>
      <c r="H168" s="43">
        <v>4.8</v>
      </c>
      <c r="I168" s="43">
        <v>20.440000000000001</v>
      </c>
      <c r="J168" s="43">
        <v>137.25</v>
      </c>
      <c r="K168" s="44">
        <v>312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81</v>
      </c>
      <c r="F169" s="43">
        <v>100</v>
      </c>
      <c r="G169" s="43">
        <v>9.75</v>
      </c>
      <c r="H169" s="43">
        <v>4.95</v>
      </c>
      <c r="I169" s="43">
        <v>3.8</v>
      </c>
      <c r="J169" s="43">
        <v>105</v>
      </c>
      <c r="K169" s="44">
        <v>229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82</v>
      </c>
      <c r="F170" s="43">
        <v>200</v>
      </c>
      <c r="G170" s="43">
        <v>7.0000000000000007E-2</v>
      </c>
      <c r="H170" s="43">
        <v>0.02</v>
      </c>
      <c r="I170" s="43">
        <v>15</v>
      </c>
      <c r="J170" s="43">
        <v>93</v>
      </c>
      <c r="K170" s="44">
        <v>376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44</v>
      </c>
      <c r="F171" s="43">
        <v>30</v>
      </c>
      <c r="G171" s="43">
        <v>2.4300000000000002</v>
      </c>
      <c r="H171" s="43">
        <v>0.3</v>
      </c>
      <c r="I171" s="43">
        <v>14.64</v>
      </c>
      <c r="J171" s="43">
        <v>81.02</v>
      </c>
      <c r="K171" s="44" t="s">
        <v>45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62</v>
      </c>
      <c r="F172" s="43">
        <v>30</v>
      </c>
      <c r="G172" s="43">
        <v>2.4300000000000002</v>
      </c>
      <c r="H172" s="43">
        <v>1.02</v>
      </c>
      <c r="I172" s="43">
        <v>12.66</v>
      </c>
      <c r="J172" s="43">
        <v>66.599999999999994</v>
      </c>
      <c r="K172" s="44" t="s">
        <v>45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776</v>
      </c>
      <c r="G175" s="19">
        <f t="shared" ref="G175:J175" si="80">SUM(G166:G174)</f>
        <v>20.490000000000002</v>
      </c>
      <c r="H175" s="19">
        <f t="shared" si="80"/>
        <v>18.97</v>
      </c>
      <c r="I175" s="19">
        <f t="shared" si="80"/>
        <v>79.78</v>
      </c>
      <c r="J175" s="19">
        <f t="shared" si="80"/>
        <v>621.93000000000006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1376</v>
      </c>
      <c r="G176" s="32">
        <f t="shared" ref="G176" si="82">G165+G175</f>
        <v>42.269999999999996</v>
      </c>
      <c r="H176" s="32">
        <f t="shared" ref="H176" si="83">H165+H175</f>
        <v>31.99</v>
      </c>
      <c r="I176" s="32">
        <f t="shared" ref="I176" si="84">I165+I175</f>
        <v>177.39999999999998</v>
      </c>
      <c r="J176" s="32">
        <f t="shared" ref="J176:L176" si="85">J165+J175</f>
        <v>1220.77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75</v>
      </c>
      <c r="F177" s="40">
        <v>210</v>
      </c>
      <c r="G177" s="40">
        <v>10.37</v>
      </c>
      <c r="H177" s="40">
        <v>8.01</v>
      </c>
      <c r="I177" s="40">
        <v>59.3</v>
      </c>
      <c r="J177" s="40">
        <v>354</v>
      </c>
      <c r="K177" s="41">
        <v>188</v>
      </c>
      <c r="L177" s="40"/>
    </row>
    <row r="178" spans="1:12" ht="15" x14ac:dyDescent="0.25">
      <c r="A178" s="23"/>
      <c r="B178" s="15"/>
      <c r="C178" s="11"/>
      <c r="D178" s="6"/>
      <c r="E178" s="42" t="s">
        <v>74</v>
      </c>
      <c r="F178" s="43">
        <v>60</v>
      </c>
      <c r="G178" s="43">
        <v>4.5</v>
      </c>
      <c r="H178" s="43">
        <v>7.08</v>
      </c>
      <c r="I178" s="43">
        <v>44.64</v>
      </c>
      <c r="J178" s="43">
        <v>260.27999999999997</v>
      </c>
      <c r="K178" s="44" t="s">
        <v>45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82</v>
      </c>
      <c r="F179" s="43">
        <v>200</v>
      </c>
      <c r="G179" s="43">
        <v>7.0000000000000007E-2</v>
      </c>
      <c r="H179" s="43">
        <v>0.02</v>
      </c>
      <c r="I179" s="43">
        <v>15</v>
      </c>
      <c r="J179" s="43">
        <v>93</v>
      </c>
      <c r="K179" s="44">
        <v>376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44</v>
      </c>
      <c r="F180" s="43">
        <v>30</v>
      </c>
      <c r="G180" s="43">
        <v>2.4300000000000002</v>
      </c>
      <c r="H180" s="43">
        <v>0.3</v>
      </c>
      <c r="I180" s="43">
        <v>14.64</v>
      </c>
      <c r="J180" s="43">
        <v>81.02</v>
      </c>
      <c r="K180" s="44" t="s">
        <v>45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 t="s">
        <v>118</v>
      </c>
      <c r="E183" s="42" t="s">
        <v>127</v>
      </c>
      <c r="F183" s="43">
        <v>100</v>
      </c>
      <c r="G183" s="43">
        <v>0.4</v>
      </c>
      <c r="H183" s="43">
        <v>0.4</v>
      </c>
      <c r="I183" s="43">
        <v>9.8000000000000007</v>
      </c>
      <c r="J183" s="43">
        <v>47</v>
      </c>
      <c r="K183" s="44">
        <v>338</v>
      </c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17.77</v>
      </c>
      <c r="H184" s="19">
        <f t="shared" si="86"/>
        <v>15.81</v>
      </c>
      <c r="I184" s="19">
        <f t="shared" si="86"/>
        <v>143.38</v>
      </c>
      <c r="J184" s="19">
        <f t="shared" si="86"/>
        <v>835.3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84</v>
      </c>
      <c r="F185" s="43">
        <v>60</v>
      </c>
      <c r="G185" s="43">
        <v>0.65</v>
      </c>
      <c r="H185" s="43">
        <v>3.7</v>
      </c>
      <c r="I185" s="43">
        <v>6.72</v>
      </c>
      <c r="J185" s="43">
        <v>62.34</v>
      </c>
      <c r="K185" s="44">
        <v>54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85</v>
      </c>
      <c r="F186" s="43">
        <v>201</v>
      </c>
      <c r="G186" s="43">
        <v>4.55</v>
      </c>
      <c r="H186" s="43">
        <v>4.97</v>
      </c>
      <c r="I186" s="43">
        <v>13.44</v>
      </c>
      <c r="J186" s="43">
        <v>126.74</v>
      </c>
      <c r="K186" s="44">
        <v>102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86</v>
      </c>
      <c r="F187" s="43">
        <v>250</v>
      </c>
      <c r="G187" s="43">
        <v>15</v>
      </c>
      <c r="H187" s="43">
        <v>29.63</v>
      </c>
      <c r="I187" s="43">
        <v>40.229999999999997</v>
      </c>
      <c r="J187" s="43">
        <v>496.67</v>
      </c>
      <c r="K187" s="44" t="s">
        <v>87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88</v>
      </c>
      <c r="F189" s="43">
        <v>200</v>
      </c>
      <c r="G189" s="43">
        <v>0.66</v>
      </c>
      <c r="H189" s="43">
        <v>0.09</v>
      </c>
      <c r="I189" s="43">
        <v>32.01</v>
      </c>
      <c r="J189" s="43">
        <v>132.80000000000001</v>
      </c>
      <c r="K189" s="44">
        <v>349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44</v>
      </c>
      <c r="F190" s="43">
        <v>30</v>
      </c>
      <c r="G190" s="43">
        <v>2.4300000000000002</v>
      </c>
      <c r="H190" s="43">
        <v>0.3</v>
      </c>
      <c r="I190" s="43">
        <v>14.64</v>
      </c>
      <c r="J190" s="43">
        <v>81.02</v>
      </c>
      <c r="K190" s="44" t="s">
        <v>45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62</v>
      </c>
      <c r="F191" s="43">
        <v>30</v>
      </c>
      <c r="G191" s="43">
        <v>2.4300000000000002</v>
      </c>
      <c r="H191" s="43">
        <v>1.02</v>
      </c>
      <c r="I191" s="43">
        <v>12.66</v>
      </c>
      <c r="J191" s="43">
        <v>66.599999999999994</v>
      </c>
      <c r="K191" s="44" t="s">
        <v>45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771</v>
      </c>
      <c r="G194" s="19">
        <f t="shared" ref="G194:J194" si="88">SUM(G185:G193)</f>
        <v>25.72</v>
      </c>
      <c r="H194" s="19">
        <f t="shared" si="88"/>
        <v>39.71</v>
      </c>
      <c r="I194" s="19">
        <f t="shared" si="88"/>
        <v>119.7</v>
      </c>
      <c r="J194" s="19">
        <f t="shared" si="88"/>
        <v>966.17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1371</v>
      </c>
      <c r="G195" s="32">
        <f t="shared" ref="G195" si="90">G184+G194</f>
        <v>43.489999999999995</v>
      </c>
      <c r="H195" s="32">
        <f t="shared" ref="H195" si="91">H184+H194</f>
        <v>55.52</v>
      </c>
      <c r="I195" s="32">
        <f t="shared" ref="I195" si="92">I184+I194</f>
        <v>263.08</v>
      </c>
      <c r="J195" s="32">
        <f t="shared" ref="J195:L195" si="93">J184+J194</f>
        <v>1801.4699999999998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1429.8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44.551000000000002</v>
      </c>
      <c r="H196" s="34">
        <f t="shared" si="94"/>
        <v>44.664000000000001</v>
      </c>
      <c r="I196" s="34">
        <f t="shared" si="94"/>
        <v>203.76799999999997</v>
      </c>
      <c r="J196" s="34">
        <f t="shared" si="94"/>
        <v>1443.8129999999999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 1</cp:lastModifiedBy>
  <cp:lastPrinted>2023-10-30T05:49:13Z</cp:lastPrinted>
  <dcterms:created xsi:type="dcterms:W3CDTF">2022-05-16T14:23:56Z</dcterms:created>
  <dcterms:modified xsi:type="dcterms:W3CDTF">2023-11-29T11:05:57Z</dcterms:modified>
</cp:coreProperties>
</file>